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lber\Desktop\DOCUMENTOS ALBERTO AÑO 4\FINANCIAL MARKETS\EXERCISES\"/>
    </mc:Choice>
  </mc:AlternateContent>
  <xr:revisionPtr revIDLastSave="0" documentId="8_{28BEA0B7-46ED-4704-94AB-8D18D17CF360}" xr6:coauthVersionLast="45" xr6:coauthVersionMax="45" xr10:uidLastSave="{00000000-0000-0000-0000-000000000000}"/>
  <bookViews>
    <workbookView xWindow="-120" yWindow="-120" windowWidth="20730" windowHeight="11160" xr2:uid="{8B54F16B-CE94-4213-83F2-4928C3977D65}"/>
  </bookViews>
  <sheets>
    <sheet name="Exercise 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5" i="1" l="1"/>
  <c r="A32" i="1"/>
  <c r="A29" i="1"/>
  <c r="A24" i="1"/>
  <c r="A21" i="1"/>
</calcChain>
</file>

<file path=xl/sharedStrings.xml><?xml version="1.0" encoding="utf-8"?>
<sst xmlns="http://schemas.openxmlformats.org/spreadsheetml/2006/main" count="24" uniqueCount="22">
  <si>
    <t>Gran Cacao</t>
  </si>
  <si>
    <t>Gran Cacao (GC)</t>
  </si>
  <si>
    <t>Cocos-Kiko (CK)</t>
  </si>
  <si>
    <t>Risk-free asset</t>
  </si>
  <si>
    <t>Expected Return</t>
  </si>
  <si>
    <t>Standard Deviation</t>
  </si>
  <si>
    <t>GC corr</t>
  </si>
  <si>
    <t>CK corr</t>
  </si>
  <si>
    <t>Market Portfolio Composition</t>
  </si>
  <si>
    <t>Cocos-Kiko</t>
  </si>
  <si>
    <t>Capital Market Line and Security Market Line Equation</t>
  </si>
  <si>
    <t xml:space="preserve">Coefficients of Gran Cacao and Coco-Kiko with the Beta </t>
  </si>
  <si>
    <t>Beta of Gran Cacao</t>
  </si>
  <si>
    <t>Beta of Cocos-Kiko</t>
  </si>
  <si>
    <t>Rates of returns only take into account part of the risk, why is that?</t>
  </si>
  <si>
    <t>Basically because we are considering that only diversified portfolios are being used in this model, meaning that the only risk which will affect them is the systematic risk, not the individial risk which is eliminated through diversification</t>
  </si>
  <si>
    <t>Systematic risk of Gran Cacao</t>
  </si>
  <si>
    <t>Systematic risk of Cocos-Kikos</t>
  </si>
  <si>
    <t>How do we get the volatility of the market, what is the correlation with each asset?</t>
  </si>
  <si>
    <t>We get it by taking the systematic risk, which is the only risk of the market, and adding it (considering its proportion). So basically taking the volatility out of all the assets in the market</t>
  </si>
  <si>
    <t>There is another formula to do it with, also this is an agressive investment</t>
  </si>
  <si>
    <t>There is another formula to do it with, also this is not an aggressive investment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</si>
</sst>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0.0000%"/>
    <numFmt numFmtId="168" formatCode="0.00000"/>
    <numFmt numFmtId="169" formatCode="0.0000"/>
  </numFmts>
  <fonts count="4"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9" tint="0.39997558519241921"/>
        <bgColor indexed="64"/>
      </patternFill>
    </fill>
    <fill>
      <patternFill patternType="solid">
        <fgColor rgb="FF00B050"/>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17">
    <xf numFmtId="0" fontId="0" fillId="0" borderId="0" xfId="0"/>
    <xf numFmtId="9" fontId="0" fillId="0" borderId="0" xfId="0" applyNumberFormat="1"/>
    <xf numFmtId="0" fontId="2" fillId="2" borderId="0" xfId="0" applyFont="1" applyFill="1"/>
    <xf numFmtId="10" fontId="0" fillId="0" borderId="0" xfId="0" applyNumberFormat="1"/>
    <xf numFmtId="0" fontId="3" fillId="3" borderId="0" xfId="0" applyFont="1" applyFill="1" applyAlignment="1">
      <alignment horizontal="left"/>
    </xf>
    <xf numFmtId="10" fontId="2" fillId="3" borderId="0" xfId="0" applyNumberFormat="1" applyFont="1" applyFill="1"/>
    <xf numFmtId="0" fontId="2" fillId="3" borderId="0" xfId="0" applyFont="1" applyFill="1"/>
    <xf numFmtId="165" fontId="0" fillId="0" borderId="0" xfId="0" applyNumberFormat="1"/>
    <xf numFmtId="0" fontId="2" fillId="0" borderId="0" xfId="0" applyFont="1"/>
    <xf numFmtId="0" fontId="0" fillId="4" borderId="0" xfId="0" applyFill="1"/>
    <xf numFmtId="168" fontId="0" fillId="0" borderId="0" xfId="0" applyNumberFormat="1"/>
    <xf numFmtId="169" fontId="0" fillId="0" borderId="0" xfId="0" applyNumberFormat="1"/>
    <xf numFmtId="10" fontId="0" fillId="4" borderId="0" xfId="0" applyNumberFormat="1" applyFill="1"/>
    <xf numFmtId="0" fontId="0" fillId="0" borderId="0" xfId="0" applyAlignment="1">
      <alignment horizontal="left" wrapText="1"/>
    </xf>
    <xf numFmtId="0" fontId="2" fillId="4" borderId="0" xfId="0" applyFont="1" applyFill="1" applyAlignment="1">
      <alignment horizontal="left"/>
    </xf>
    <xf numFmtId="0" fontId="2" fillId="4" borderId="0" xfId="0" applyFont="1" applyFill="1" applyAlignment="1">
      <alignment horizontal="center" vertical="top"/>
    </xf>
    <xf numFmtId="10" fontId="0" fillId="0" borderId="0" xfId="1" applyNumberFormat="1" applyFont="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6</xdr:row>
      <xdr:rowOff>57150</xdr:rowOff>
    </xdr:from>
    <xdr:to>
      <xdr:col>4</xdr:col>
      <xdr:colOff>266320</xdr:colOff>
      <xdr:row>17</xdr:row>
      <xdr:rowOff>0</xdr:rowOff>
    </xdr:to>
    <xdr:pic>
      <xdr:nvPicPr>
        <xdr:cNvPr id="2" name="Imagen 1">
          <a:extLst>
            <a:ext uri="{FF2B5EF4-FFF2-40B4-BE49-F238E27FC236}">
              <a16:creationId xmlns:a16="http://schemas.microsoft.com/office/drawing/2014/main" id="{E788C518-303D-47BA-BFD2-67FBD2DC8F50}"/>
            </a:ext>
          </a:extLst>
        </xdr:cNvPr>
        <xdr:cNvPicPr>
          <a:picLocks noChangeAspect="1"/>
        </xdr:cNvPicPr>
      </xdr:nvPicPr>
      <xdr:blipFill rotWithShape="1">
        <a:blip xmlns:r="http://schemas.openxmlformats.org/officeDocument/2006/relationships" r:embed="rId1"/>
        <a:srcRect l="23733" t="32004" r="13304" b="15665"/>
        <a:stretch/>
      </xdr:blipFill>
      <xdr:spPr>
        <a:xfrm>
          <a:off x="38100" y="1200150"/>
          <a:ext cx="4362070" cy="2038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0CBE6-659B-4155-A816-877C16F865FC}">
  <dimension ref="A1:L35"/>
  <sheetViews>
    <sheetView tabSelected="1" topLeftCell="A16" workbookViewId="0">
      <selection activeCell="B35" sqref="B35"/>
    </sheetView>
  </sheetViews>
  <sheetFormatPr baseColWidth="10" defaultRowHeight="15" x14ac:dyDescent="0.25"/>
  <cols>
    <col min="1" max="1" width="17" customWidth="1"/>
    <col min="2" max="2" width="15.5703125" bestFit="1" customWidth="1"/>
    <col min="3" max="3" width="18" bestFit="1" customWidth="1"/>
    <col min="11" max="11" width="18" bestFit="1" customWidth="1"/>
  </cols>
  <sheetData>
    <row r="1" spans="1:12" x14ac:dyDescent="0.25">
      <c r="B1" s="2" t="s">
        <v>4</v>
      </c>
      <c r="C1" s="2" t="s">
        <v>5</v>
      </c>
      <c r="D1" s="2" t="s">
        <v>6</v>
      </c>
      <c r="E1" s="2" t="s">
        <v>7</v>
      </c>
      <c r="H1" s="4" t="s">
        <v>8</v>
      </c>
      <c r="I1" s="4"/>
      <c r="J1" s="4"/>
    </row>
    <row r="2" spans="1:12" x14ac:dyDescent="0.25">
      <c r="A2" s="2" t="s">
        <v>1</v>
      </c>
      <c r="B2" s="1">
        <v>0.3</v>
      </c>
      <c r="C2" s="1">
        <v>0.12</v>
      </c>
      <c r="D2">
        <v>1</v>
      </c>
      <c r="E2">
        <v>0.1</v>
      </c>
      <c r="H2" s="5" t="s">
        <v>0</v>
      </c>
      <c r="I2" s="3">
        <v>0.76190000000000002</v>
      </c>
      <c r="K2" s="6" t="s">
        <v>4</v>
      </c>
      <c r="L2" s="3">
        <v>0.26429999999999998</v>
      </c>
    </row>
    <row r="3" spans="1:12" x14ac:dyDescent="0.25">
      <c r="A3" s="2" t="s">
        <v>2</v>
      </c>
      <c r="B3" s="1">
        <v>0.15</v>
      </c>
      <c r="C3" s="1">
        <v>0.12</v>
      </c>
      <c r="D3">
        <v>0.1</v>
      </c>
      <c r="E3">
        <v>1</v>
      </c>
      <c r="H3" s="6" t="s">
        <v>9</v>
      </c>
      <c r="I3" s="3">
        <v>0.23810000000000001</v>
      </c>
      <c r="K3" s="6" t="s">
        <v>5</v>
      </c>
      <c r="L3" s="7">
        <v>9.8477999999999996E-2</v>
      </c>
    </row>
    <row r="4" spans="1:12" x14ac:dyDescent="0.25">
      <c r="A4" s="2" t="s">
        <v>3</v>
      </c>
      <c r="B4" s="1">
        <v>0.05</v>
      </c>
    </row>
    <row r="6" spans="1:12" x14ac:dyDescent="0.25">
      <c r="A6" s="8" t="s">
        <v>10</v>
      </c>
    </row>
    <row r="19" spans="1:11" x14ac:dyDescent="0.25">
      <c r="A19" s="8" t="s">
        <v>11</v>
      </c>
    </row>
    <row r="20" spans="1:11" x14ac:dyDescent="0.25">
      <c r="A20" s="9" t="s">
        <v>12</v>
      </c>
    </row>
    <row r="21" spans="1:11" x14ac:dyDescent="0.25">
      <c r="A21" s="11">
        <f>((I2*(C2^2))+(I3*(C3*C3*E2)))/(L3^2)</f>
        <v>1.1666654398052043</v>
      </c>
      <c r="B21" t="s">
        <v>20</v>
      </c>
    </row>
    <row r="23" spans="1:11" x14ac:dyDescent="0.25">
      <c r="A23" s="12" t="s">
        <v>13</v>
      </c>
    </row>
    <row r="24" spans="1:11" x14ac:dyDescent="0.25">
      <c r="A24" s="11">
        <f>((I3*(C2^2))+(I2*(C3*C3*E2)))/(L3^2)</f>
        <v>0.46667508505221739</v>
      </c>
      <c r="B24" t="s">
        <v>21</v>
      </c>
    </row>
    <row r="26" spans="1:11" x14ac:dyDescent="0.25">
      <c r="A26" s="8" t="s">
        <v>14</v>
      </c>
    </row>
    <row r="27" spans="1:11" ht="31.5" customHeight="1" x14ac:dyDescent="0.25">
      <c r="A27" s="13" t="s">
        <v>15</v>
      </c>
      <c r="B27" s="13"/>
      <c r="C27" s="13"/>
      <c r="D27" s="13"/>
      <c r="E27" s="13"/>
      <c r="F27" s="13"/>
      <c r="G27" s="13"/>
      <c r="H27" s="13"/>
      <c r="I27" s="13"/>
      <c r="J27" s="13"/>
      <c r="K27" s="13"/>
    </row>
    <row r="28" spans="1:11" x14ac:dyDescent="0.25">
      <c r="A28" s="14" t="s">
        <v>16</v>
      </c>
      <c r="B28" s="14"/>
    </row>
    <row r="29" spans="1:11" x14ac:dyDescent="0.25">
      <c r="A29" s="10">
        <f>A21*L3</f>
        <v>0.11489087918113691</v>
      </c>
    </row>
    <row r="31" spans="1:11" x14ac:dyDescent="0.25">
      <c r="A31" s="14" t="s">
        <v>17</v>
      </c>
      <c r="B31" s="14"/>
    </row>
    <row r="32" spans="1:11" x14ac:dyDescent="0.25">
      <c r="A32" s="10">
        <f>A24*L3</f>
        <v>4.5957229025772262E-2</v>
      </c>
    </row>
    <row r="34" spans="1:5" x14ac:dyDescent="0.25">
      <c r="A34" s="15" t="s">
        <v>18</v>
      </c>
      <c r="B34" s="15"/>
      <c r="C34" s="15"/>
      <c r="D34" s="15"/>
      <c r="E34" s="15"/>
    </row>
    <row r="35" spans="1:5" x14ac:dyDescent="0.25">
      <c r="A35" s="16">
        <f>A29*I2+A32*I3</f>
        <v>9.8477777079144596E-2</v>
      </c>
      <c r="B35" t="s">
        <v>19</v>
      </c>
    </row>
  </sheetData>
  <mergeCells count="5">
    <mergeCell ref="H1:J1"/>
    <mergeCell ref="A27:K27"/>
    <mergeCell ref="A28:B28"/>
    <mergeCell ref="A31:B31"/>
    <mergeCell ref="A34:E3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Exercise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dc:creator>
  <cp:lastModifiedBy>alber</cp:lastModifiedBy>
  <dcterms:created xsi:type="dcterms:W3CDTF">2021-03-31T17:23:11Z</dcterms:created>
  <dcterms:modified xsi:type="dcterms:W3CDTF">2021-03-31T18:09:50Z</dcterms:modified>
</cp:coreProperties>
</file>